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09BBC129-9F78-45FA-8E39-FE4386B50D9A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Arkusz1" sheetId="1" r:id="rId1"/>
    <sheet name="Arkusz2" sheetId="2" r:id="rId2"/>
  </sheets>
  <calcPr calcId="179017"/>
</workbook>
</file>

<file path=xl/calcChain.xml><?xml version="1.0" encoding="utf-8"?>
<calcChain xmlns="http://schemas.openxmlformats.org/spreadsheetml/2006/main">
  <c r="L53" i="1" l="1"/>
  <c r="L54" i="1"/>
  <c r="L55" i="1"/>
  <c r="L56" i="1"/>
  <c r="L57" i="1"/>
  <c r="L58" i="1"/>
  <c r="L45" i="1"/>
  <c r="L46" i="1"/>
  <c r="L47" i="1"/>
  <c r="L48" i="1"/>
  <c r="L49" i="1"/>
  <c r="L50" i="1"/>
  <c r="L37" i="1"/>
  <c r="L38" i="1"/>
  <c r="L39" i="1"/>
  <c r="L40" i="1"/>
  <c r="L41" i="1"/>
  <c r="L42" i="1"/>
  <c r="L30" i="1"/>
  <c r="L31" i="1"/>
  <c r="L32" i="1"/>
  <c r="L33" i="1"/>
  <c r="L34" i="1"/>
  <c r="L29" i="1"/>
  <c r="L21" i="1"/>
  <c r="L22" i="1"/>
  <c r="L23" i="1"/>
  <c r="L24" i="1"/>
  <c r="L25" i="1"/>
  <c r="L26" i="1"/>
  <c r="L18" i="1"/>
  <c r="L13" i="1"/>
  <c r="L14" i="1"/>
  <c r="L15" i="1"/>
  <c r="L16" i="1"/>
  <c r="L17" i="1"/>
  <c r="L5" i="1"/>
  <c r="L6" i="1"/>
  <c r="L7" i="1"/>
  <c r="L8" i="1"/>
  <c r="L9" i="1"/>
  <c r="L10" i="1"/>
</calcChain>
</file>

<file path=xl/sharedStrings.xml><?xml version="1.0" encoding="utf-8"?>
<sst xmlns="http://schemas.openxmlformats.org/spreadsheetml/2006/main" count="162" uniqueCount="29">
  <si>
    <t>GRAFIK PRACY</t>
  </si>
  <si>
    <t xml:space="preserve">Od: </t>
  </si>
  <si>
    <t>Do:</t>
  </si>
  <si>
    <t>PONIEDZIAŁEK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</si>
  <si>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</si>
  <si>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</si>
  <si>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</si>
  <si>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</si>
  <si>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</si>
  <si>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</si>
  <si>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</si>
  <si>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</si>
  <si>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</si>
  <si>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Choroba?</t>
  </si>
  <si>
    <t>RAZEM</t>
  </si>
  <si>
    <t>menedżer</t>
  </si>
  <si>
    <t>kasjer</t>
  </si>
  <si>
    <t>recepcjonista</t>
  </si>
  <si>
    <t xml:space="preserve">recepcjonista </t>
  </si>
  <si>
    <t>Choroba</t>
  </si>
  <si>
    <t>WTOREK</t>
  </si>
  <si>
    <t>ŚRODA</t>
  </si>
  <si>
    <t>CZWARTEK</t>
  </si>
  <si>
    <t>PIĄTEK</t>
  </si>
  <si>
    <t>SOBOTA</t>
  </si>
  <si>
    <t>NIEDZIELA</t>
  </si>
  <si>
    <t>Imię N.</t>
  </si>
  <si>
    <t xml:space="preserve">Przenieś swój grafik na wyższy poziom. Kadromierz to:
 • Automatyczne planowanie harmonogramu.
 • Błyskawiczne powiadamianie pracowników o zmianach.
 • Dostęp do grafiku online.
 • Zbieranie dostępności personelu za pomocą aplikacji.
 • Generowanie listy płac jednym kliknięciem.
 • Kontrola i optymalizacji kosztów pracowniczych.
 • Szybki dostęp do danych archiwalnych. </t>
  </si>
  <si>
    <t>Sprawdź nas za darmo:  www.kadromierz.pl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</si>
</sst>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\ _z_ł_-;\-* #,##0.00\ _z_ł_-;_-* &quot;-&quot;??\ _z_ł_-;_-@_-"/>
    <numFmt numFmtId="164" formatCode="[$-F400]h:mm:ss\ AM/PM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164" fontId="5" fillId="0" borderId="0" applyBorder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9" xfId="0" applyNumberFormat="1" applyBorder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 applyAlignment="1">
      <alignment vertical="center"/>
    </xf>
    <xf numFmtId="0" fontId="0" fillId="0" borderId="9" xfId="0" applyNumberFormat="1" applyFill="1" applyBorder="1" applyAlignment="1">
      <alignment horizontal="left" vertical="center"/>
    </xf>
    <xf numFmtId="0" fontId="2" fillId="3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0" fillId="0" borderId="0" xfId="0" applyAlignment="1"/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8" fillId="0" borderId="0" xfId="3" applyAlignment="1" applyProtection="1"/>
  </cellXfs>
  <cellStyles count="4">
    <cellStyle name="Dziesiętny 2" xfId="2" xr:uid="{00000000-0005-0000-0000-000000000000}"/>
    <cellStyle name="Excel Built-in Normal" xfId="1" xr:uid="{00000000-0005-0000-0000-000001000000}"/>
    <cellStyle name="Hiperłącze" xfId="3" builtinId="8"/>
    <cellStyle name="Normalny" xfId="0" builtinId="0"/>
  </cellStyles>
  <dxfs count="110">
    <dxf>
      <numFmt numFmtId="0" formatCode="General"/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 style="medium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horizontal="left" vertical="center" textRotation="0" wrapText="0" indent="1" justifyLastLine="0" shrinkToFit="0" readingOrder="0"/>
      <border diagonalUp="0" diagonalDown="0">
        <left style="medium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 style="medium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horizontal="left" vertical="center" textRotation="0" wrapText="0" indent="1" justifyLastLine="0" shrinkToFit="0" readingOrder="0"/>
      <border diagonalUp="0" diagonalDown="0">
        <left style="medium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horizontal="left" vertical="center" textRotation="0" wrapText="0" indent="1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  <vertical/>
        <horizont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 textRotation="0" wrapText="0" justifyLastLine="0" shrinkToFit="0" readingOrder="0"/>
    </dxf>
    <dxf>
      <border>
        <bottom style="dashed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 style="medium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horizontal="left" vertical="center" textRotation="0" wrapText="0" indent="1" justifyLastLine="0" shrinkToFit="0" readingOrder="0"/>
      <border diagonalUp="0" diagonalDown="0">
        <left style="medium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  <vertical/>
        <horizont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 textRotation="0" wrapText="0" justifyLastLine="0" shrinkToFit="0" readingOrder="0"/>
    </dxf>
    <dxf>
      <border>
        <bottom style="dashed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 style="medium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horizontal="left" vertical="center" textRotation="0" wrapText="0" indent="1" justifyLastLine="0" shrinkToFit="0" readingOrder="0"/>
      <border diagonalUp="0" diagonalDown="0">
        <left style="medium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 style="medium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horizontal="left" vertical="center" textRotation="0" wrapText="0" indent="1" justifyLastLine="0" shrinkToFit="0" readingOrder="0"/>
      <border diagonalUp="0" diagonalDown="0">
        <left style="medium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dashed">
          <color auto="1"/>
        </left>
        <right style="medium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alignment vertical="center" textRotation="0" wrapTex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vertical="center" textRotation="0" wrapText="0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09"/>
      <tableStyleElement type="headerRow" dxfId="108"/>
      <tableStyleElement type="firstRowStripe" dxfId="107"/>
      <tableStyleElement type="secondRowStripe" dxfId="10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kadromierz.pl/blog/blyskawiczne-ukladanie-grafikow-pracy/" TargetMode="External"/><Relationship Id="rId7" Type="http://schemas.openxmlformats.org/officeDocument/2006/relationships/hyperlink" Target="https://kadromierz.pl/blog/grafik-czasu-pracy-w-chmurze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kadromierz.pl/blog/elastyczny-grafik-pracy-problem-dla-pracodawcy-czy-wieksze-mozliwosci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s://kadromierz.pl/blog/najczestsze-problemy-w-ukladaniu-grafiku-pracy-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413229</xdr:colOff>
      <xdr:row>0</xdr:row>
      <xdr:rowOff>40821</xdr:rowOff>
    </xdr:from>
    <xdr:to>
      <xdr:col>11</xdr:col>
      <xdr:colOff>454076</xdr:colOff>
      <xdr:row>1</xdr:row>
      <xdr:rowOff>182145</xdr:rowOff>
    </xdr:to>
    <xdr:pic>
      <xdr:nvPicPr>
        <xdr:cNvPr id="2" name="Obraz 1" descr="kadromierzdar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2158" y="40821"/>
          <a:ext cx="2068311" cy="386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2206</xdr:colOff>
      <xdr:row>20</xdr:row>
      <xdr:rowOff>47625</xdr:rowOff>
    </xdr:to>
    <xdr:pic>
      <xdr:nvPicPr>
        <xdr:cNvPr id="102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88606" cy="3857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19</xdr:row>
      <xdr:rowOff>171451</xdr:rowOff>
    </xdr:from>
    <xdr:to>
      <xdr:col>8</xdr:col>
      <xdr:colOff>598988</xdr:colOff>
      <xdr:row>39</xdr:row>
      <xdr:rowOff>19051</xdr:rowOff>
    </xdr:to>
    <xdr:pic>
      <xdr:nvPicPr>
        <xdr:cNvPr id="1027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790951"/>
          <a:ext cx="5475788" cy="3657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19049</xdr:colOff>
      <xdr:row>19</xdr:row>
      <xdr:rowOff>161925</xdr:rowOff>
    </xdr:from>
    <xdr:to>
      <xdr:col>18</xdr:col>
      <xdr:colOff>28575</xdr:colOff>
      <xdr:row>39</xdr:row>
      <xdr:rowOff>22976</xdr:rowOff>
    </xdr:to>
    <xdr:pic>
      <xdr:nvPicPr>
        <xdr:cNvPr id="1028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05449" y="3781425"/>
          <a:ext cx="5495926" cy="36710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18</xdr:col>
      <xdr:colOff>33338</xdr:colOff>
      <xdr:row>19</xdr:row>
      <xdr:rowOff>28575</xdr:rowOff>
    </xdr:to>
    <xdr:pic>
      <xdr:nvPicPr>
        <xdr:cNvPr id="1029" name="Picture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05450" y="0"/>
          <a:ext cx="5500688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ela1" displayName="Tabela1" ref="A4:L10" headerRowDxfId="105" dataDxfId="104" totalsRowDxfId="103">
  <autoFilter ref="A4:L10" xr:uid="{00000000-0009-0000-0100-000008000000}"/>
  <tableColumns count="12">
    <tableColumn id="1" xr3:uid="{00000000-0010-0000-0000-000001000000}" name="PONIEDZIAŁEK" totalsRowLabel="Razem" dataDxfId="102"/>
    <tableColumn id="2" xr3:uid="{00000000-0010-0000-0000-000002000000}" name="7:00" dataDxfId="101"/>
    <tableColumn id="3" xr3:uid="{00000000-0010-0000-0000-000003000000}" name="8:00" dataDxfId="100"/>
    <tableColumn id="4" xr3:uid="{00000000-0010-0000-0000-000004000000}" name="9:00" dataDxfId="99"/>
    <tableColumn id="5" xr3:uid="{00000000-0010-0000-0000-000005000000}" name="10:00" dataDxfId="98"/>
    <tableColumn id="6" xr3:uid="{00000000-0010-0000-0000-000006000000}" name="11:00" dataDxfId="97"/>
    <tableColumn id="7" xr3:uid="{00000000-0010-0000-0000-000007000000}" name="12:00" dataDxfId="96"/>
    <tableColumn id="8" xr3:uid="{00000000-0010-0000-0000-000008000000}" name="13:00" dataDxfId="95"/>
    <tableColumn id="9" xr3:uid="{00000000-0010-0000-0000-000009000000}" name="14:00" dataDxfId="94"/>
    <tableColumn id="10" xr3:uid="{00000000-0010-0000-0000-00000A000000}" name="15:00" dataDxfId="93"/>
    <tableColumn id="11" xr3:uid="{00000000-0010-0000-0000-00000B000000}" name="Choroba?" dataDxfId="92"/>
    <tableColumn id="12" xr3:uid="{00000000-0010-0000-0000-00000C000000}" name="RAZEM" totalsRowFunction="sum" dataDxfId="91">
      <calculatedColumnFormula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ela2" displayName="Tabela2" ref="A12:L18" totalsRowShown="0" headerRowDxfId="90" dataDxfId="89">
  <autoFilter ref="A12:L18" xr:uid="{00000000-0009-0000-0100-000009000000}"/>
  <tableColumns count="12">
    <tableColumn id="1" xr3:uid="{00000000-0010-0000-0100-000001000000}" name="WTOREK" dataDxfId="88"/>
    <tableColumn id="2" xr3:uid="{00000000-0010-0000-0100-000002000000}" name="7:00" dataDxfId="87"/>
    <tableColumn id="3" xr3:uid="{00000000-0010-0000-0100-000003000000}" name="8:00" dataDxfId="86"/>
    <tableColumn id="4" xr3:uid="{00000000-0010-0000-0100-000004000000}" name="9:00" dataDxfId="85"/>
    <tableColumn id="5" xr3:uid="{00000000-0010-0000-0100-000005000000}" name="10:00" dataDxfId="84"/>
    <tableColumn id="6" xr3:uid="{00000000-0010-0000-0100-000006000000}" name="11:00" dataDxfId="83"/>
    <tableColumn id="7" xr3:uid="{00000000-0010-0000-0100-000007000000}" name="12:00" dataDxfId="82"/>
    <tableColumn id="8" xr3:uid="{00000000-0010-0000-0100-000008000000}" name="13:00" dataDxfId="81"/>
    <tableColumn id="9" xr3:uid="{00000000-0010-0000-0100-000009000000}" name="14:00" dataDxfId="80"/>
    <tableColumn id="10" xr3:uid="{00000000-0010-0000-0100-00000A000000}" name="15:00" dataDxfId="79"/>
    <tableColumn id="11" xr3:uid="{00000000-0010-0000-0100-00000B000000}" name="Choroba?" dataDxfId="78"/>
    <tableColumn id="12" xr3:uid="{00000000-0010-0000-0100-00000C000000}" name="RAZEM" dataDxfId="77">
      <calculatedColumnFormula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ela3" displayName="Tabela3" ref="A20:L26" totalsRowShown="0" headerRowDxfId="76" dataDxfId="75">
  <autoFilter ref="A20:L26" xr:uid="{00000000-0009-0000-0100-00000A000000}"/>
  <tableColumns count="12">
    <tableColumn id="1" xr3:uid="{00000000-0010-0000-0200-000001000000}" name="ŚRODA" dataDxfId="74"/>
    <tableColumn id="2" xr3:uid="{00000000-0010-0000-0200-000002000000}" name="7:00" dataDxfId="73"/>
    <tableColumn id="3" xr3:uid="{00000000-0010-0000-0200-000003000000}" name="8:00" dataDxfId="72"/>
    <tableColumn id="4" xr3:uid="{00000000-0010-0000-0200-000004000000}" name="9:00" dataDxfId="71"/>
    <tableColumn id="5" xr3:uid="{00000000-0010-0000-0200-000005000000}" name="10:00" dataDxfId="70"/>
    <tableColumn id="6" xr3:uid="{00000000-0010-0000-0200-000006000000}" name="11:00" dataDxfId="69"/>
    <tableColumn id="7" xr3:uid="{00000000-0010-0000-0200-000007000000}" name="12:00" dataDxfId="68"/>
    <tableColumn id="8" xr3:uid="{00000000-0010-0000-0200-000008000000}" name="13:00" dataDxfId="67"/>
    <tableColumn id="9" xr3:uid="{00000000-0010-0000-0200-000009000000}" name="14:00" dataDxfId="66"/>
    <tableColumn id="10" xr3:uid="{00000000-0010-0000-0200-00000A000000}" name="15:00" dataDxfId="65"/>
    <tableColumn id="11" xr3:uid="{00000000-0010-0000-0200-00000B000000}" name="Choroba?" dataDxfId="64"/>
    <tableColumn id="12" xr3:uid="{00000000-0010-0000-0200-00000C000000}" name="RAZEM" dataDxfId="63">
      <calculatedColumnFormula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4" displayName="Tabela4" ref="A28:L34" totalsRowShown="0" headerRowDxfId="62" dataDxfId="60" headerRowBorderDxfId="61" tableBorderDxfId="59" totalsRowBorderDxfId="58">
  <autoFilter ref="A28:L34" xr:uid="{00000000-0009-0000-0100-00000B000000}"/>
  <tableColumns count="12">
    <tableColumn id="1" xr3:uid="{00000000-0010-0000-0300-000001000000}" name="CZWARTEK" dataDxfId="57"/>
    <tableColumn id="2" xr3:uid="{00000000-0010-0000-0300-000002000000}" name="7:00" dataDxfId="56"/>
    <tableColumn id="3" xr3:uid="{00000000-0010-0000-0300-000003000000}" name="8:00" dataDxfId="55"/>
    <tableColumn id="4" xr3:uid="{00000000-0010-0000-0300-000004000000}" name="9:00" dataDxfId="54"/>
    <tableColumn id="5" xr3:uid="{00000000-0010-0000-0300-000005000000}" name="10:00" dataDxfId="53"/>
    <tableColumn id="6" xr3:uid="{00000000-0010-0000-0300-000006000000}" name="11:00" dataDxfId="52"/>
    <tableColumn id="7" xr3:uid="{00000000-0010-0000-0300-000007000000}" name="12:00" dataDxfId="51"/>
    <tableColumn id="8" xr3:uid="{00000000-0010-0000-0300-000008000000}" name="13:00" dataDxfId="50"/>
    <tableColumn id="9" xr3:uid="{00000000-0010-0000-0300-000009000000}" name="14:00" dataDxfId="49"/>
    <tableColumn id="10" xr3:uid="{00000000-0010-0000-0300-00000A000000}" name="15:00" dataDxfId="48"/>
    <tableColumn id="11" xr3:uid="{00000000-0010-0000-0300-00000B000000}" name="Choroba?" dataDxfId="47"/>
    <tableColumn id="12" xr3:uid="{00000000-0010-0000-0300-00000C000000}" name="RAZEM" dataDxfId="46">
      <calculatedColumnFormula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ela5" displayName="Tabela5" ref="A36:L42" totalsRowShown="0" headerRowDxfId="45" dataDxfId="43" headerRowBorderDxfId="44" tableBorderDxfId="42" totalsRowBorderDxfId="41">
  <autoFilter ref="A36:L42" xr:uid="{00000000-0009-0000-0100-00000C000000}"/>
  <tableColumns count="12">
    <tableColumn id="1" xr3:uid="{00000000-0010-0000-0400-000001000000}" name="PIĄTEK" dataDxfId="40"/>
    <tableColumn id="2" xr3:uid="{00000000-0010-0000-0400-000002000000}" name="7:00" dataDxfId="39"/>
    <tableColumn id="3" xr3:uid="{00000000-0010-0000-0400-000003000000}" name="8:00" dataDxfId="38"/>
    <tableColumn id="4" xr3:uid="{00000000-0010-0000-0400-000004000000}" name="9:00" dataDxfId="37"/>
    <tableColumn id="5" xr3:uid="{00000000-0010-0000-0400-000005000000}" name="10:00" dataDxfId="36"/>
    <tableColumn id="6" xr3:uid="{00000000-0010-0000-0400-000006000000}" name="11:00" dataDxfId="35"/>
    <tableColumn id="7" xr3:uid="{00000000-0010-0000-0400-000007000000}" name="12:00" dataDxfId="34"/>
    <tableColumn id="8" xr3:uid="{00000000-0010-0000-0400-000008000000}" name="13:00" dataDxfId="33"/>
    <tableColumn id="9" xr3:uid="{00000000-0010-0000-0400-000009000000}" name="14:00" dataDxfId="32"/>
    <tableColumn id="10" xr3:uid="{00000000-0010-0000-0400-00000A000000}" name="15:00" dataDxfId="31"/>
    <tableColumn id="11" xr3:uid="{00000000-0010-0000-0400-00000B000000}" name="Choroba?" dataDxfId="30"/>
    <tableColumn id="12" xr3:uid="{00000000-0010-0000-0400-00000C000000}" name="RAZEM" dataDxfId="29">
      <calculatedColumnFormula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5000000}" name="Tabela6" displayName="Tabela6" ref="A44:L50" totalsRowShown="0" headerRowDxfId="28" dataDxfId="27" tableBorderDxfId="26">
  <autoFilter ref="A44:L50" xr:uid="{00000000-0009-0000-0100-00000D000000}"/>
  <tableColumns count="12">
    <tableColumn id="1" xr3:uid="{00000000-0010-0000-0500-000001000000}" name="SOBOTA" dataDxfId="25"/>
    <tableColumn id="2" xr3:uid="{00000000-0010-0000-0500-000002000000}" name="7:00" dataDxfId="24"/>
    <tableColumn id="3" xr3:uid="{00000000-0010-0000-0500-000003000000}" name="8:00" dataDxfId="23"/>
    <tableColumn id="4" xr3:uid="{00000000-0010-0000-0500-000004000000}" name="9:00" dataDxfId="22"/>
    <tableColumn id="5" xr3:uid="{00000000-0010-0000-0500-000005000000}" name="10:00" dataDxfId="21"/>
    <tableColumn id="6" xr3:uid="{00000000-0010-0000-0500-000006000000}" name="11:00" dataDxfId="20"/>
    <tableColumn id="7" xr3:uid="{00000000-0010-0000-0500-000007000000}" name="12:00" dataDxfId="19"/>
    <tableColumn id="8" xr3:uid="{00000000-0010-0000-0500-000008000000}" name="13:00" dataDxfId="18"/>
    <tableColumn id="9" xr3:uid="{00000000-0010-0000-0500-000009000000}" name="14:00" dataDxfId="17"/>
    <tableColumn id="10" xr3:uid="{00000000-0010-0000-0500-00000A000000}" name="15:00" dataDxfId="16"/>
    <tableColumn id="11" xr3:uid="{00000000-0010-0000-0500-00000B000000}" name="Choroba?" dataDxfId="15"/>
    <tableColumn id="12" xr3:uid="{00000000-0010-0000-0500-00000C000000}" name="RAZEM" dataDxfId="14">
      <calculatedColumnFormula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Tabela7" displayName="Tabela7" ref="A52:L58" totalsRowShown="0" headerRowDxfId="13" dataDxfId="12">
  <autoFilter ref="A52:L58" xr:uid="{00000000-0009-0000-0100-00000E000000}"/>
  <tableColumns count="12">
    <tableColumn id="1" xr3:uid="{00000000-0010-0000-0600-000001000000}" name="NIEDZIELA" dataDxfId="11"/>
    <tableColumn id="2" xr3:uid="{00000000-0010-0000-0600-000002000000}" name="7:00" dataDxfId="10"/>
    <tableColumn id="3" xr3:uid="{00000000-0010-0000-0600-000003000000}" name="8:00" dataDxfId="9"/>
    <tableColumn id="4" xr3:uid="{00000000-0010-0000-0600-000004000000}" name="9:00" dataDxfId="8"/>
    <tableColumn id="5" xr3:uid="{00000000-0010-0000-0600-000005000000}" name="10:00" dataDxfId="7"/>
    <tableColumn id="6" xr3:uid="{00000000-0010-0000-0600-000006000000}" name="11:00" dataDxfId="6"/>
    <tableColumn id="7" xr3:uid="{00000000-0010-0000-0600-000007000000}" name="12:00" dataDxfId="5"/>
    <tableColumn id="8" xr3:uid="{00000000-0010-0000-0600-000008000000}" name="13:00" dataDxfId="4"/>
    <tableColumn id="9" xr3:uid="{00000000-0010-0000-0600-000009000000}" name="14:00" dataDxfId="3"/>
    <tableColumn id="10" xr3:uid="{00000000-0010-0000-0600-00000A000000}" name="15:00" dataDxfId="2"/>
    <tableColumn id="11" xr3:uid="{00000000-0010-0000-0600-00000B000000}" name="Choroba?" dataDxfId="1"/>
    <tableColumn id="12" xr3:uid="{00000000-0010-0000-0600-00000C000000}" name="RAZEM" dataDxfId="0">
      <calculatedColumnFormula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dromierz.p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view="pageLayout" zoomScale="40" zoomScaleNormal="85" zoomScalePageLayoutView="40" workbookViewId="0">
      <selection activeCell="A5" sqref="A5"/>
    </sheetView>
  </sheetViews>
  <sheetFormatPr defaultColWidth="10.7109375" defaultRowHeight="15"/>
  <cols>
    <col min="1" max="1" width="16.5703125" customWidth="1"/>
    <col min="2" max="10" width="8.7109375" customWidth="1"/>
  </cols>
  <sheetData>
    <row r="1" spans="1:23" ht="18.75">
      <c r="A1" s="2" t="s">
        <v>0</v>
      </c>
      <c r="B1" s="1"/>
      <c r="C1" s="1" t="s">
        <v>1</v>
      </c>
      <c r="D1" s="45"/>
      <c r="E1" s="46"/>
      <c r="F1" s="1" t="s">
        <v>2</v>
      </c>
      <c r="G1" s="47"/>
      <c r="H1" s="48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thickBot="1"/>
    <row r="4" spans="1:23" ht="16.5" thickTop="1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N4" s="49" t="s">
        <v>27</v>
      </c>
      <c r="O4" s="50"/>
      <c r="P4" s="50"/>
      <c r="Q4" s="50"/>
      <c r="R4" s="50"/>
      <c r="S4" s="51"/>
    </row>
    <row r="5" spans="1:23">
      <c r="A5" s="35" t="s">
        <v>26</v>
      </c>
      <c r="B5" s="36" t="s">
        <v>15</v>
      </c>
      <c r="C5" s="36" t="s">
        <v>15</v>
      </c>
      <c r="D5" s="36" t="s">
        <v>15</v>
      </c>
      <c r="E5" s="36" t="s">
        <v>15</v>
      </c>
      <c r="F5" s="36" t="s">
        <v>15</v>
      </c>
      <c r="G5" s="36" t="s">
        <v>15</v>
      </c>
      <c r="H5" s="36" t="s">
        <v>15</v>
      </c>
      <c r="I5" s="36" t="s">
        <v>15</v>
      </c>
      <c r="J5" s="36"/>
      <c r="K5" s="36"/>
      <c r="L5" s="37">
        <f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f>
        <v>8</v>
      </c>
      <c r="N5" s="52"/>
      <c r="O5" s="53"/>
      <c r="P5" s="53"/>
      <c r="Q5" s="53"/>
      <c r="R5" s="53"/>
      <c r="S5" s="54"/>
    </row>
    <row r="6" spans="1:23">
      <c r="A6" s="38" t="s">
        <v>26</v>
      </c>
      <c r="B6" s="39"/>
      <c r="C6" s="40" t="s">
        <v>16</v>
      </c>
      <c r="D6" s="40" t="s">
        <v>16</v>
      </c>
      <c r="E6" s="40" t="s">
        <v>16</v>
      </c>
      <c r="F6" s="40" t="s">
        <v>16</v>
      </c>
      <c r="G6" s="40"/>
      <c r="H6" s="40"/>
      <c r="I6" s="40"/>
      <c r="J6" s="40"/>
      <c r="K6" s="40"/>
      <c r="L6" s="41">
        <f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f>
        <v>4</v>
      </c>
      <c r="N6" s="52"/>
      <c r="O6" s="53"/>
      <c r="P6" s="53"/>
      <c r="Q6" s="53"/>
      <c r="R6" s="53"/>
      <c r="S6" s="54"/>
    </row>
    <row r="7" spans="1:23">
      <c r="A7" s="38" t="s">
        <v>26</v>
      </c>
      <c r="B7" s="39"/>
      <c r="C7" s="40" t="s">
        <v>17</v>
      </c>
      <c r="D7" s="40" t="s">
        <v>17</v>
      </c>
      <c r="E7" s="40" t="s">
        <v>17</v>
      </c>
      <c r="F7" s="40" t="s">
        <v>18</v>
      </c>
      <c r="G7" s="40" t="s">
        <v>17</v>
      </c>
      <c r="H7" s="40" t="s">
        <v>17</v>
      </c>
      <c r="I7" s="40" t="s">
        <v>17</v>
      </c>
      <c r="J7" s="40"/>
      <c r="K7" s="40"/>
      <c r="L7" s="41">
        <f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f>
        <v>7</v>
      </c>
      <c r="N7" s="52"/>
      <c r="O7" s="53"/>
      <c r="P7" s="53"/>
      <c r="Q7" s="53"/>
      <c r="R7" s="53"/>
      <c r="S7" s="54"/>
    </row>
    <row r="8" spans="1:23">
      <c r="A8" s="38" t="s">
        <v>26</v>
      </c>
      <c r="B8" s="40"/>
      <c r="C8" s="40" t="s">
        <v>17</v>
      </c>
      <c r="D8" s="40" t="s">
        <v>17</v>
      </c>
      <c r="E8" s="40" t="s">
        <v>17</v>
      </c>
      <c r="F8" s="40" t="s">
        <v>18</v>
      </c>
      <c r="G8" s="40" t="s">
        <v>17</v>
      </c>
      <c r="H8" s="40" t="s">
        <v>17</v>
      </c>
      <c r="I8" s="40" t="s">
        <v>17</v>
      </c>
      <c r="J8" s="40"/>
      <c r="K8" s="40"/>
      <c r="L8" s="41">
        <f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f>
        <v>7</v>
      </c>
      <c r="N8" s="52"/>
      <c r="O8" s="53"/>
      <c r="P8" s="53"/>
      <c r="Q8" s="53"/>
      <c r="R8" s="53"/>
      <c r="S8" s="54"/>
    </row>
    <row r="9" spans="1:23">
      <c r="A9" s="38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 t="s">
        <v>19</v>
      </c>
      <c r="L9" s="41">
        <f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f>
        <v>0</v>
      </c>
      <c r="N9" s="52"/>
      <c r="O9" s="53"/>
      <c r="P9" s="53"/>
      <c r="Q9" s="53"/>
      <c r="R9" s="53"/>
      <c r="S9" s="54"/>
    </row>
    <row r="10" spans="1:23" ht="15.75" thickBot="1">
      <c r="A10" s="42" t="s">
        <v>26</v>
      </c>
      <c r="B10" s="43"/>
      <c r="C10" s="43"/>
      <c r="D10" s="43"/>
      <c r="E10" s="43"/>
      <c r="F10" s="43"/>
      <c r="G10" s="43" t="s">
        <v>16</v>
      </c>
      <c r="H10" s="43" t="s">
        <v>16</v>
      </c>
      <c r="I10" s="43" t="s">
        <v>16</v>
      </c>
      <c r="J10" s="43" t="s">
        <v>16</v>
      </c>
      <c r="K10" s="43"/>
      <c r="L10" s="44">
        <f>SUM(IF(ISBLANK(Tabela1[[#This Row],[7:00]]),0,1),IF(ISBLANK(Tabela1[[#This Row],[8:00]]),0,1),IF(ISBLANK(Tabela1[[#This Row],[9:00]]),0,1),IF(ISBLANK(Tabela1[[#This Row],[10:00]]),0,1),IF(ISBLANK(Tabela1[[#This Row],[11:00]]),0,1),IF(ISBLANK(Tabela1[[#This Row],[12:00]]),0,1),IF(ISBLANK(Tabela1[[#This Row],[13:00]]),0,1),IF(ISBLANK(Tabela1[[#This Row],[14:00]]),0,1),IF(ISBLANK(Tabela1[[#This Row],[15:00]]),0,1))</f>
        <v>4</v>
      </c>
      <c r="N10" s="52"/>
      <c r="O10" s="53"/>
      <c r="P10" s="53"/>
      <c r="Q10" s="53"/>
      <c r="R10" s="53"/>
      <c r="S10" s="54"/>
    </row>
    <row r="11" spans="1:23" ht="15.75" thickBo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7"/>
      <c r="N11" s="55"/>
      <c r="O11" s="56"/>
      <c r="P11" s="56"/>
      <c r="Q11" s="56"/>
      <c r="R11" s="56"/>
      <c r="S11" s="57"/>
    </row>
    <row r="12" spans="1:23" ht="16.5" thickTop="1" thickBot="1">
      <c r="A12" s="8" t="s">
        <v>20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20" t="s">
        <v>14</v>
      </c>
    </row>
    <row r="13" spans="1:23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>
        <f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f>
        <v>0</v>
      </c>
      <c r="N13" s="58" t="s">
        <v>28</v>
      </c>
      <c r="O13" s="58"/>
      <c r="P13" s="58"/>
      <c r="Q13" s="58"/>
      <c r="R13" s="58"/>
      <c r="S13" s="58"/>
    </row>
    <row r="14" spans="1:23">
      <c r="A14" s="14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>
        <f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f>
        <v>0</v>
      </c>
    </row>
    <row r="15" spans="1:23">
      <c r="A15" s="14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>
        <f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f>
        <v>0</v>
      </c>
    </row>
    <row r="16" spans="1:23">
      <c r="A16" s="1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>
        <f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f>
        <v>0</v>
      </c>
    </row>
    <row r="17" spans="1:12">
      <c r="A17" s="14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>
        <f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f>
        <v>0</v>
      </c>
    </row>
    <row r="18" spans="1:12" ht="15.75" thickBot="1">
      <c r="A18" s="17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>
        <f>SUM(IF(ISBLANK(Tabela2[[#This Row],[7:00]]),0,1),IF(ISBLANK(Tabela2[[#This Row],[8:00]]),0,1),IF(ISBLANK(Tabela2[[#This Row],[9:00]]),0,1),IF(ISBLANK(Tabela2[[#This Row],[10:00]]),0,1),IF(ISBLANK(Tabela2[[#This Row],[11:00]]),0,1),IF(ISBLANK(Tabela2[[#This Row],[12:00]]),0,1),IF(ISBLANK(Tabela2[[#This Row],[13:00]]),0,1),IF(ISBLANK(Tabela2[[#This Row],[14:00]]),0,1),IF(ISBLANK(Tabela2[[#This Row],[15:00]]),0,1))</f>
        <v>0</v>
      </c>
    </row>
    <row r="19" spans="1:1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5.75" thickBot="1">
      <c r="A20" s="8" t="s">
        <v>21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9" t="s">
        <v>12</v>
      </c>
      <c r="K20" s="9" t="s">
        <v>13</v>
      </c>
      <c r="L20" s="10" t="s">
        <v>14</v>
      </c>
    </row>
    <row r="21" spans="1:12">
      <c r="A21" s="11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>
        <f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f>
        <v>0</v>
      </c>
    </row>
    <row r="22" spans="1:12">
      <c r="A22" s="14" t="s">
        <v>26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>
        <f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f>
        <v>0</v>
      </c>
    </row>
    <row r="23" spans="1:12">
      <c r="A23" s="14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>
        <f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f>
        <v>0</v>
      </c>
    </row>
    <row r="24" spans="1:12">
      <c r="A24" s="14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>
        <f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f>
        <v>0</v>
      </c>
    </row>
    <row r="25" spans="1:12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>
        <f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f>
        <v>0</v>
      </c>
    </row>
    <row r="26" spans="1:12" ht="15.75" thickBot="1">
      <c r="A26" s="17" t="s">
        <v>26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>
        <f>SUM(IF(ISBLANK(Tabela3[[#This Row],[7:00]]),0,1),IF(ISBLANK(Tabela3[[#This Row],[8:00]]),0,1),IF(ISBLANK(Tabela3[[#This Row],[9:00]]),0,1),IF(ISBLANK(Tabela3[[#This Row],[10:00]]),0,1),IF(ISBLANK(Tabela3[[#This Row],[11:00]]),0,1),IF(ISBLANK(Tabela3[[#This Row],[12:00]]),0,1),IF(ISBLANK(Tabela3[[#This Row],[13:00]]),0,1),IF(ISBLANK(Tabela3[[#This Row],[14:00]]),0,1),IF(ISBLANK(Tabela3[[#This Row],[15:00]]),0,1))</f>
        <v>0</v>
      </c>
    </row>
    <row r="27" spans="1:12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1:12" ht="15.75" thickBot="1">
      <c r="A28" s="32" t="s">
        <v>22</v>
      </c>
      <c r="B28" s="33" t="s">
        <v>4</v>
      </c>
      <c r="C28" s="33" t="s">
        <v>5</v>
      </c>
      <c r="D28" s="33" t="s">
        <v>6</v>
      </c>
      <c r="E28" s="33" t="s">
        <v>7</v>
      </c>
      <c r="F28" s="33" t="s">
        <v>8</v>
      </c>
      <c r="G28" s="33" t="s">
        <v>9</v>
      </c>
      <c r="H28" s="33" t="s">
        <v>10</v>
      </c>
      <c r="I28" s="33" t="s">
        <v>11</v>
      </c>
      <c r="J28" s="33" t="s">
        <v>12</v>
      </c>
      <c r="K28" s="33" t="s">
        <v>13</v>
      </c>
      <c r="L28" s="34" t="s">
        <v>14</v>
      </c>
    </row>
    <row r="29" spans="1:12">
      <c r="A29" s="11" t="s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>
        <f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f>
        <v>0</v>
      </c>
    </row>
    <row r="30" spans="1:12">
      <c r="A30" s="14" t="s">
        <v>26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>
        <f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f>
        <v>0</v>
      </c>
    </row>
    <row r="31" spans="1:12">
      <c r="A31" s="14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>
        <f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f>
        <v>0</v>
      </c>
    </row>
    <row r="32" spans="1:12">
      <c r="A32" s="14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>
        <f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f>
        <v>0</v>
      </c>
    </row>
    <row r="33" spans="1:12">
      <c r="A33" s="14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>
        <f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f>
        <v>0</v>
      </c>
    </row>
    <row r="34" spans="1:12" ht="15.75" thickBot="1">
      <c r="A34" s="17" t="s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>
        <f>SUM(IF(ISBLANK(Tabela4[[#This Row],[7:00]]),0,1),IF(ISBLANK(Tabela4[[#This Row],[8:00]]),0,1),IF(ISBLANK(Tabela4[[#This Row],[9:00]]),0,1),IF(ISBLANK(Tabela4[[#This Row],[10:00]]),0,1),IF(ISBLANK(Tabela4[[#This Row],[11:00]]),0,1),IF(ISBLANK(Tabela4[[#This Row],[12:00]]),0,1),IF(ISBLANK(Tabela4[[#This Row],[13:00]]),0,1),IF(ISBLANK(Tabela4[[#This Row],[14:00]]),0,1),IF(ISBLANK(Tabela4[[#This Row],[15:00]]),0,1))</f>
        <v>0</v>
      </c>
    </row>
    <row r="35" spans="1:12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>
      <c r="A36" s="21" t="s">
        <v>23</v>
      </c>
      <c r="B36" s="22" t="s">
        <v>4</v>
      </c>
      <c r="C36" s="22" t="s">
        <v>5</v>
      </c>
      <c r="D36" s="22" t="s">
        <v>6</v>
      </c>
      <c r="E36" s="22" t="s">
        <v>7</v>
      </c>
      <c r="F36" s="22" t="s">
        <v>8</v>
      </c>
      <c r="G36" s="22" t="s">
        <v>9</v>
      </c>
      <c r="H36" s="22" t="s">
        <v>10</v>
      </c>
      <c r="I36" s="22" t="s">
        <v>11</v>
      </c>
      <c r="J36" s="22" t="s">
        <v>12</v>
      </c>
      <c r="K36" s="22" t="s">
        <v>13</v>
      </c>
      <c r="L36" s="23" t="s">
        <v>14</v>
      </c>
    </row>
    <row r="37" spans="1:12">
      <c r="A37" s="24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5">
        <f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f>
        <v>0</v>
      </c>
    </row>
    <row r="38" spans="1:12">
      <c r="A38" s="24" t="s">
        <v>26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5">
        <f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f>
        <v>0</v>
      </c>
    </row>
    <row r="39" spans="1:12">
      <c r="A39" s="24" t="s">
        <v>26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5">
        <f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f>
        <v>0</v>
      </c>
    </row>
    <row r="40" spans="1:12">
      <c r="A40" s="24" t="s">
        <v>26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5">
        <f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f>
        <v>0</v>
      </c>
    </row>
    <row r="41" spans="1:12">
      <c r="A41" s="24" t="s">
        <v>26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5">
        <f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f>
        <v>0</v>
      </c>
    </row>
    <row r="42" spans="1:12">
      <c r="A42" s="26" t="s">
        <v>26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>
        <f>SUM(IF(ISBLANK(Tabela5[[#This Row],[7:00]]),0,1),IF(ISBLANK(Tabela5[[#This Row],[8:00]]),0,1),IF(ISBLANK(Tabela5[[#This Row],[9:00]]),0,1),IF(ISBLANK(Tabela5[[#This Row],[10:00]]),0,1),IF(ISBLANK(Tabela5[[#This Row],[11:00]]),0,1),IF(ISBLANK(Tabela5[[#This Row],[12:00]]),0,1),IF(ISBLANK(Tabela5[[#This Row],[13:00]]),0,1),IF(ISBLANK(Tabela5[[#This Row],[14:00]]),0,1),IF(ISBLANK(Tabela5[[#This Row],[15:00]]),0,1))</f>
        <v>0</v>
      </c>
    </row>
    <row r="43" spans="1:12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12" ht="15.75" thickBot="1">
      <c r="A44" s="29" t="s">
        <v>24</v>
      </c>
      <c r="B44" s="30" t="s">
        <v>4</v>
      </c>
      <c r="C44" s="30" t="s">
        <v>5</v>
      </c>
      <c r="D44" s="30" t="s">
        <v>6</v>
      </c>
      <c r="E44" s="30" t="s">
        <v>7</v>
      </c>
      <c r="F44" s="30" t="s">
        <v>8</v>
      </c>
      <c r="G44" s="30" t="s">
        <v>9</v>
      </c>
      <c r="H44" s="30" t="s">
        <v>10</v>
      </c>
      <c r="I44" s="30" t="s">
        <v>11</v>
      </c>
      <c r="J44" s="30" t="s">
        <v>12</v>
      </c>
      <c r="K44" s="30" t="s">
        <v>13</v>
      </c>
      <c r="L44" s="31" t="s">
        <v>14</v>
      </c>
    </row>
    <row r="45" spans="1:12">
      <c r="A45" s="11" t="s">
        <v>26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>
        <f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f>
        <v>0</v>
      </c>
    </row>
    <row r="46" spans="1:12">
      <c r="A46" s="14" t="s">
        <v>26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>
        <f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f>
        <v>0</v>
      </c>
    </row>
    <row r="47" spans="1:12">
      <c r="A47" s="14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>
        <f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f>
        <v>0</v>
      </c>
    </row>
    <row r="48" spans="1:12">
      <c r="A48" s="14" t="s">
        <v>26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>
        <f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f>
        <v>0</v>
      </c>
    </row>
    <row r="49" spans="1:12">
      <c r="A49" s="14" t="s">
        <v>26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>
        <f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f>
        <v>0</v>
      </c>
    </row>
    <row r="50" spans="1:12" ht="15.75" thickBot="1">
      <c r="A50" s="17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>
        <f>SUM(IF(ISBLANK(Tabela6[[#This Row],[7:00]]),0,1),IF(ISBLANK(Tabela6[[#This Row],[8:00]]),0,1),IF(ISBLANK(Tabela6[[#This Row],[9:00]]),0,1),IF(ISBLANK(Tabela6[[#This Row],[10:00]]),0,1),IF(ISBLANK(Tabela6[[#This Row],[11:00]]),0,1),IF(ISBLANK(Tabela6[[#This Row],[12:00]]),0,1),IF(ISBLANK(Tabela6[[#This Row],[13:00]]),0,1),IF(ISBLANK(Tabela6[[#This Row],[14:00]]),0,1),IF(ISBLANK(Tabela6[[#This Row],[15:00]]),0,1))</f>
        <v>0</v>
      </c>
    </row>
    <row r="51" spans="1:12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 ht="15.75" thickBot="1">
      <c r="A52" s="8" t="s">
        <v>25</v>
      </c>
      <c r="B52" s="9" t="s">
        <v>4</v>
      </c>
      <c r="C52" s="9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H52" s="9" t="s">
        <v>10</v>
      </c>
      <c r="I52" s="9" t="s">
        <v>11</v>
      </c>
      <c r="J52" s="9" t="s">
        <v>12</v>
      </c>
      <c r="K52" s="9" t="s">
        <v>13</v>
      </c>
      <c r="L52" s="10" t="s">
        <v>14</v>
      </c>
    </row>
    <row r="53" spans="1:12">
      <c r="A53" s="11" t="s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>
        <f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f>
        <v>0</v>
      </c>
    </row>
    <row r="54" spans="1:12">
      <c r="A54" s="14" t="s">
        <v>26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>
        <f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f>
        <v>0</v>
      </c>
    </row>
    <row r="55" spans="1:12">
      <c r="A55" s="14" t="s">
        <v>26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>
        <f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f>
        <v>0</v>
      </c>
    </row>
    <row r="56" spans="1:12">
      <c r="A56" s="14" t="s">
        <v>26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>
        <f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f>
        <v>0</v>
      </c>
    </row>
    <row r="57" spans="1:12">
      <c r="A57" s="14" t="s">
        <v>26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6">
        <f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f>
        <v>0</v>
      </c>
    </row>
    <row r="58" spans="1:12" ht="15.75" thickBot="1">
      <c r="A58" s="17" t="s">
        <v>26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>
        <f>SUM(IF(ISBLANK(Tabela7[[#This Row],[7:00]]),0,1),IF(ISBLANK(Tabela7[[#This Row],[8:00]]),0,1),IF(ISBLANK(Tabela7[[#This Row],[9:00]]),0,1),IF(ISBLANK(Tabela7[[#This Row],[10:00]]),0,1),IF(ISBLANK(Tabela7[[#This Row],[11:00]]),0,1),IF(ISBLANK(Tabela7[[#This Row],[12:00]]),0,1),IF(ISBLANK(Tabela7[[#This Row],[13:00]]),0,1),IF(ISBLANK(Tabela7[[#This Row],[14:00]]),0,1),IF(ISBLANK(Tabela7[[#This Row],[15:00]]),0,1))</f>
        <v>0</v>
      </c>
    </row>
    <row r="59" spans="1:12">
      <c r="A59" s="4"/>
    </row>
  </sheetData>
  <mergeCells count="3">
    <mergeCell ref="G1:H1"/>
    <mergeCell ref="N4:S11"/>
    <mergeCell ref="N13:S13"/>
  </mergeCells>
  <hyperlinks>
    <hyperlink ref="N13:S13" r:id="rId1" display="Sprawdź nas za darmo:  www.kadromierz.pl" xr:uid="{00000000-0004-0000-0000-000000000000}"/>
  </hyperlinks>
  <pageMargins left="0.11811023622047245" right="0.11811023622047245" top="0.31496062992125984" bottom="0.94488188976377963" header="0.31496062992125984" footer="0"/>
  <pageSetup paperSize="9" scale="84" fitToWidth="2" orientation="portrait" horizontalDpi="4294967293" r:id="rId2"/>
  <drawing r:id="rId3"/>
  <tableParts count="7"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3" workbookViewId="0">
      <selection activeCell="W6" sqref="W6"/>
    </sheetView>
  </sheetViews>
  <sheetFormatPr defaultRowHeight="15"/>
  <sheetData/>
  <sheetProtection password="CF1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2018-10-08T11:45:11Z</dcterms:modified>
</cp:coreProperties>
</file>